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0 Rozpočtová opatření na web\"/>
    </mc:Choice>
  </mc:AlternateContent>
  <bookViews>
    <workbookView xWindow="-120" yWindow="-120" windowWidth="20730" windowHeight="11160" activeTab="1"/>
  </bookViews>
  <sheets>
    <sheet name="Rozp. opatření 2020 čec star" sheetId="39" r:id="rId1"/>
    <sheet name="Rozp.opatř.2020 čec příloha " sheetId="38" r:id="rId2"/>
  </sheets>
  <definedNames>
    <definedName name="_xlnm.Print_Titles" localSheetId="0">'Rozp. opatření 2020 čec star'!$5:$11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4" i="39" l="1"/>
  <c r="H44" i="39" l="1"/>
  <c r="F21" i="38"/>
  <c r="F16" i="38"/>
  <c r="F10" i="38"/>
  <c r="F6" i="38"/>
</calcChain>
</file>

<file path=xl/sharedStrings.xml><?xml version="1.0" encoding="utf-8"?>
<sst xmlns="http://schemas.openxmlformats.org/spreadsheetml/2006/main" count="123" uniqueCount="86">
  <si>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</si>
  <si>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</si>
  <si>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</si>
  <si>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</si>
  <si>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</si>
  <si>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</si>
  <si>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</si>
  <si>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</si>
  <si>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</si>
  <si>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</si>
  <si>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</si>
  <si>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</si>
  <si>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</si>
  <si>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</si>
  <si>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</si>
  <si>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8115</t>
  </si>
  <si>
    <t>5901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</si>
  <si>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</si>
  <si>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</si>
  <si>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</si>
  <si>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</si>
  <si>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</si>
  <si>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UZ 81</t>
  </si>
  <si>
    <t>UZ 98</t>
  </si>
  <si>
    <t>Z.13.</t>
  </si>
  <si>
    <t>ostatní činnosti, nespecifikované rezervy</t>
  </si>
  <si>
    <t>Z.14.</t>
  </si>
  <si>
    <t>UZ 99</t>
  </si>
  <si>
    <t>Z.16.</t>
  </si>
  <si>
    <t>Z.15.</t>
  </si>
  <si>
    <t>5347</t>
  </si>
  <si>
    <t>5365</t>
  </si>
  <si>
    <t>5336</t>
  </si>
  <si>
    <t>vypořádání se státním rozpočtem:</t>
  </si>
  <si>
    <t>vyrovnání konsolidační položkou-změna stavu prostředků na bankovních účtech</t>
  </si>
  <si>
    <t>vypořádání s rozpočtem HMP:</t>
  </si>
  <si>
    <t>ODPA</t>
  </si>
  <si>
    <t>UZ</t>
  </si>
  <si>
    <t>ORJ</t>
  </si>
  <si>
    <t>ORG</t>
  </si>
  <si>
    <t>Kč</t>
  </si>
  <si>
    <t>Název</t>
  </si>
  <si>
    <t>PŘÍJEM:</t>
  </si>
  <si>
    <t>CELKEM</t>
  </si>
  <si>
    <t>VÝDAJ:</t>
  </si>
  <si>
    <t>Objem příjmů na rok 2020 v tis. Kč</t>
  </si>
  <si>
    <t>Objem výdajů na rok 2020 v tis. Kč</t>
  </si>
  <si>
    <t xml:space="preserve">rozpočtová opatření roku 2020  </t>
  </si>
  <si>
    <t>2541142</t>
  </si>
  <si>
    <t>Rozpočet Kč</t>
  </si>
  <si>
    <t>108517050</t>
  </si>
  <si>
    <t>108100104</t>
  </si>
  <si>
    <t>2681452</t>
  </si>
  <si>
    <t>ZŠ  OPP PR Zajištění vybavenosti škol pro rozvoj gramotnosti a kompetence žáků ZŠ Kunratice II</t>
  </si>
  <si>
    <t>Rozpočtová opatření v kompetenci starostky MČ podle usnesení ZMČ Praha Kunratice č. 4.10 z 29.4.2019 za období červenec 2020</t>
  </si>
  <si>
    <t>Změna rozpočtu č. 13., vrácení daně z příjmu právnických osob za období roku 2019, zvýšení o neinvestiční dotaci HMP 2 243,3 tis. Kč</t>
  </si>
  <si>
    <t>Usnesením ZHMP č. 18/73 ze dne 2.7.2020</t>
  </si>
  <si>
    <t>Změna rozpočtu č. 14., zvýšení o dotaci 3 732,8 tis. Kč na projekty v rámci Operačního programu Praha – pól růstu pro Základní školu Kunratice</t>
  </si>
  <si>
    <t>Usnesení č. 18/1 ze dne 2.7.2020</t>
  </si>
  <si>
    <t>převody vlastním fondům v rozpočtech územní úrovně, převody mezi statutárními městy a jejich městskými částmi</t>
  </si>
  <si>
    <t>činnost místní správy, platby daní, poplatků krajům, daň hl. činnost</t>
  </si>
  <si>
    <t>převody vlastním fondům v rozpočtech územní úrovně, převody mezi statutárními městy a jejich městskými částmi, Zajištění vybavenosti pro rozvoj gramotnosti ZŠ II</t>
  </si>
  <si>
    <t>převody vlastním fondům v rozpočtech územní úrovně, převody mezi statutárními městy a jejich městskými částmi, Rozvoj demokratické kultury ZŠ</t>
  </si>
  <si>
    <t>základní školy, neinvestiční transfery zřízeným příspěvkovým organizacím, Zajištění vybavenosti pro rozvoj gramotnosti ZŠ II</t>
  </si>
  <si>
    <t>základní školy, neinvestiční transfery zřízeným příspěvkovým organizacím, Rozvoj demokratické kultury ZŠ</t>
  </si>
  <si>
    <t>UZ, ORG podílů EU a HMP viz příloha</t>
  </si>
  <si>
    <t>OP PPR Rozvoj demokratické kultury na ZŠ Kunratice</t>
  </si>
  <si>
    <t>ZŠ vybavení neinvest. EU</t>
  </si>
  <si>
    <t>ZŠ vybavení neinvest. HMP</t>
  </si>
  <si>
    <t>ZŠ rozvoj dem. kultury neinvest. EU</t>
  </si>
  <si>
    <t>ZŠ rozvoj dem. kultury neinvest. HMP</t>
  </si>
  <si>
    <t>Celkem příjem 3 732 800,0</t>
  </si>
  <si>
    <t>Celkem výdaj   3 732 800,0</t>
  </si>
  <si>
    <t>Změna rozpočtu č. 15., uzavření finančního vypořádání se státním rozpočtem a rozpočtem HMP roku 2019 odvod 89,2 tis. Kč</t>
  </si>
  <si>
    <t>převody vlastním fondům v rozpočtech územní úrovně, převody mezi statutárními městy a jejich městskými částmi, výdaje, volby do EP</t>
  </si>
  <si>
    <t>Usnesení ZHMP č. 18/70 z 2.7.2020</t>
  </si>
  <si>
    <t>UZ 98348</t>
  </si>
  <si>
    <t>převody vlastním fondům v rozpočtech územní úrovně, převody mezi statutárními městy a jejich městskými částmi, výdaje:</t>
  </si>
  <si>
    <t>zkoušky odborné způsobilosti</t>
  </si>
  <si>
    <t>doplatek místních poplatků</t>
  </si>
  <si>
    <t>6363</t>
  </si>
  <si>
    <t>převody vlastním fondům v rozpočtech územní úrovně, investiční převody mezi statutárními městy a jejich měst. částmi - výdaje-SDH kompresor</t>
  </si>
  <si>
    <t>UZ 84, ORG 81084</t>
  </si>
  <si>
    <t>Rozpočtová opatření, změny rozpočtu č. 13. až 16. budou předložena Zastupitelstvu MČ Praha Kunratice na jeho nejbližším zasedání.</t>
  </si>
  <si>
    <t>Změna rozpočtu č. 16., zvýšení o 770,0 tis. Kč, o odvod z výherních hracích přístrojů a výnos daně z technických her za obdob od 1.12. do 31.12.2019 a od 1.1.2020 do 31.5.2020</t>
  </si>
  <si>
    <t>Usnesení ZHMP č. 18/74 z 2.7.2020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</si>
</sst>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 CE"/>
      <charset val="238"/>
    </font>
    <font>
      <sz val="10"/>
      <color rgb="FF000000"/>
      <name val="Arial CE"/>
      <charset val="238"/>
    </font>
    <font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65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1" xfId="0" applyFont="1" applyBorder="1" applyAlignment="1">
      <alignment horizontal="center"/>
    </xf>
    <xf numFmtId="4" fontId="5" fillId="0" borderId="13" xfId="0" applyNumberFormat="1" applyFont="1" applyBorder="1"/>
    <xf numFmtId="4" fontId="5" fillId="0" borderId="12" xfId="0" applyNumberFormat="1" applyFont="1" applyBorder="1"/>
    <xf numFmtId="4" fontId="5" fillId="0" borderId="18" xfId="0" applyNumberFormat="1" applyFont="1" applyBorder="1"/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" fontId="5" fillId="0" borderId="19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19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19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wrapText="1"/>
    </xf>
    <xf numFmtId="4" fontId="5" fillId="0" borderId="10" xfId="0" applyNumberFormat="1" applyFont="1" applyBorder="1"/>
    <xf numFmtId="4" fontId="5" fillId="0" borderId="25" xfId="0" applyNumberFormat="1" applyFont="1" applyBorder="1"/>
    <xf numFmtId="0" fontId="5" fillId="0" borderId="15" xfId="0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9" fillId="0" borderId="3" xfId="0" applyFont="1" applyBorder="1" applyAlignment="1">
      <alignment wrapText="1"/>
    </xf>
    <xf numFmtId="0" fontId="5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9" fillId="0" borderId="0" xfId="0" applyFont="1" applyBorder="1" applyAlignment="1">
      <alignment wrapText="1"/>
    </xf>
    <xf numFmtId="4" fontId="5" fillId="0" borderId="14" xfId="0" applyNumberFormat="1" applyFont="1" applyBorder="1"/>
    <xf numFmtId="49" fontId="5" fillId="0" borderId="12" xfId="0" applyNumberFormat="1" applyFont="1" applyBorder="1" applyAlignment="1">
      <alignment horizontal="center"/>
    </xf>
    <xf numFmtId="4" fontId="5" fillId="0" borderId="23" xfId="0" applyNumberFormat="1" applyFont="1" applyBorder="1"/>
    <xf numFmtId="0" fontId="5" fillId="0" borderId="0" xfId="0" applyFont="1" applyBorder="1" applyAlignment="1">
      <alignment wrapText="1"/>
    </xf>
    <xf numFmtId="49" fontId="5" fillId="0" borderId="3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26" xfId="0" applyFont="1" applyBorder="1" applyAlignment="1">
      <alignment wrapText="1"/>
    </xf>
    <xf numFmtId="49" fontId="5" fillId="0" borderId="14" xfId="0" applyNumberFormat="1" applyFont="1" applyBorder="1" applyAlignment="1">
      <alignment horizontal="center"/>
    </xf>
    <xf numFmtId="164" fontId="5" fillId="0" borderId="13" xfId="0" applyNumberFormat="1" applyFont="1" applyBorder="1"/>
    <xf numFmtId="164" fontId="5" fillId="0" borderId="19" xfId="0" applyNumberFormat="1" applyFont="1" applyBorder="1"/>
    <xf numFmtId="164" fontId="5" fillId="0" borderId="12" xfId="0" applyNumberFormat="1" applyFont="1" applyBorder="1"/>
    <xf numFmtId="164" fontId="5" fillId="0" borderId="0" xfId="0" applyNumberFormat="1" applyFont="1" applyBorder="1"/>
    <xf numFmtId="164" fontId="0" fillId="0" borderId="0" xfId="0" applyNumberFormat="1" applyFont="1"/>
    <xf numFmtId="4" fontId="5" fillId="0" borderId="16" xfId="0" applyNumberFormat="1" applyFont="1" applyBorder="1" applyAlignment="1">
      <alignment wrapText="1"/>
    </xf>
    <xf numFmtId="164" fontId="5" fillId="0" borderId="10" xfId="0" applyNumberFormat="1" applyFont="1" applyBorder="1"/>
    <xf numFmtId="4" fontId="5" fillId="0" borderId="25" xfId="0" applyNumberFormat="1" applyFont="1" applyBorder="1" applyAlignment="1">
      <alignment wrapText="1"/>
    </xf>
    <xf numFmtId="4" fontId="5" fillId="0" borderId="2" xfId="0" applyNumberFormat="1" applyFont="1" applyBorder="1"/>
    <xf numFmtId="0" fontId="5" fillId="0" borderId="12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Border="1" applyAlignment="1">
      <alignment horizontal="center" wrapText="1"/>
    </xf>
    <xf numFmtId="164" fontId="8" fillId="0" borderId="0" xfId="0" applyNumberFormat="1" applyFont="1"/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center"/>
    </xf>
    <xf numFmtId="0" fontId="10" fillId="0" borderId="14" xfId="0" applyFont="1" applyBorder="1" applyAlignment="1">
      <alignment wrapText="1"/>
    </xf>
    <xf numFmtId="4" fontId="5" fillId="0" borderId="29" xfId="0" applyNumberFormat="1" applyFont="1" applyBorder="1" applyAlignment="1">
      <alignment wrapText="1"/>
    </xf>
    <xf numFmtId="4" fontId="5" fillId="0" borderId="18" xfId="0" applyNumberFormat="1" applyFont="1" applyBorder="1" applyAlignment="1">
      <alignment wrapText="1"/>
    </xf>
    <xf numFmtId="0" fontId="9" fillId="0" borderId="21" xfId="0" applyFont="1" applyBorder="1"/>
    <xf numFmtId="0" fontId="9" fillId="0" borderId="23" xfId="0" applyFont="1" applyBorder="1" applyAlignment="1">
      <alignment wrapText="1"/>
    </xf>
    <xf numFmtId="0" fontId="4" fillId="0" borderId="0" xfId="0" applyFont="1" applyAlignment="1">
      <alignment horizontal="left"/>
    </xf>
    <xf numFmtId="4" fontId="5" fillId="0" borderId="20" xfId="0" applyNumberFormat="1" applyFont="1" applyBorder="1" applyAlignment="1">
      <alignment wrapText="1"/>
    </xf>
    <xf numFmtId="164" fontId="5" fillId="0" borderId="14" xfId="0" applyNumberFormat="1" applyFont="1" applyBorder="1"/>
    <xf numFmtId="0" fontId="9" fillId="0" borderId="10" xfId="0" applyFont="1" applyBorder="1"/>
    <xf numFmtId="0" fontId="5" fillId="0" borderId="33" xfId="0" applyFont="1" applyBorder="1" applyAlignment="1">
      <alignment horizontal="center"/>
    </xf>
    <xf numFmtId="0" fontId="9" fillId="0" borderId="0" xfId="0" applyFont="1" applyBorder="1"/>
    <xf numFmtId="4" fontId="5" fillId="0" borderId="32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0" fillId="0" borderId="0" xfId="0"/>
    <xf numFmtId="0" fontId="5" fillId="0" borderId="0" xfId="0" applyFo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49" fontId="0" fillId="0" borderId="19" xfId="0" applyNumberFormat="1" applyFont="1" applyFill="1" applyBorder="1" applyAlignment="1">
      <alignment horizontal="center"/>
    </xf>
    <xf numFmtId="0" fontId="0" fillId="0" borderId="18" xfId="0" applyFont="1" applyFill="1" applyBorder="1"/>
    <xf numFmtId="49" fontId="0" fillId="3" borderId="19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49" fontId="0" fillId="0" borderId="19" xfId="0" applyNumberFormat="1" applyFont="1" applyBorder="1" applyAlignment="1">
      <alignment horizontal="center"/>
    </xf>
    <xf numFmtId="0" fontId="0" fillId="0" borderId="18" xfId="0" applyFont="1" applyBorder="1"/>
    <xf numFmtId="0" fontId="0" fillId="0" borderId="19" xfId="0" applyFont="1" applyBorder="1"/>
    <xf numFmtId="49" fontId="0" fillId="0" borderId="19" xfId="0" applyNumberFormat="1" applyFont="1" applyBorder="1"/>
    <xf numFmtId="0" fontId="0" fillId="4" borderId="17" xfId="0" applyFont="1" applyFill="1" applyBorder="1" applyAlignment="1">
      <alignment horizontal="center"/>
    </xf>
    <xf numFmtId="0" fontId="0" fillId="4" borderId="19" xfId="0" applyFont="1" applyFill="1" applyBorder="1" applyAlignment="1">
      <alignment horizontal="center"/>
    </xf>
    <xf numFmtId="49" fontId="0" fillId="4" borderId="19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0" borderId="24" xfId="0" applyFont="1" applyBorder="1"/>
    <xf numFmtId="0" fontId="0" fillId="0" borderId="10" xfId="0" applyFont="1" applyBorder="1"/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3" borderId="17" xfId="0" applyFont="1" applyFill="1" applyBorder="1"/>
    <xf numFmtId="0" fontId="12" fillId="3" borderId="17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3" borderId="18" xfId="0" applyFont="1" applyFill="1" applyBorder="1" applyAlignment="1">
      <alignment wrapText="1"/>
    </xf>
    <xf numFmtId="0" fontId="0" fillId="4" borderId="18" xfId="0" applyFont="1" applyFill="1" applyBorder="1" applyAlignment="1">
      <alignment wrapText="1"/>
    </xf>
    <xf numFmtId="164" fontId="11" fillId="0" borderId="28" xfId="0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horizontal="center"/>
    </xf>
    <xf numFmtId="164" fontId="0" fillId="3" borderId="19" xfId="0" applyNumberFormat="1" applyFont="1" applyFill="1" applyBorder="1"/>
    <xf numFmtId="164" fontId="0" fillId="0" borderId="19" xfId="0" applyNumberFormat="1" applyFont="1" applyFill="1" applyBorder="1"/>
    <xf numFmtId="0" fontId="0" fillId="0" borderId="18" xfId="0" applyFont="1" applyFill="1" applyBorder="1" applyAlignment="1">
      <alignment wrapText="1"/>
    </xf>
    <xf numFmtId="164" fontId="0" fillId="0" borderId="19" xfId="0" applyNumberFormat="1" applyFont="1" applyBorder="1"/>
    <xf numFmtId="0" fontId="0" fillId="0" borderId="18" xfId="0" applyFont="1" applyBorder="1" applyAlignment="1">
      <alignment wrapText="1"/>
    </xf>
    <xf numFmtId="164" fontId="0" fillId="4" borderId="19" xfId="0" applyNumberFormat="1" applyFont="1" applyFill="1" applyBorder="1"/>
    <xf numFmtId="164" fontId="13" fillId="0" borderId="19" xfId="0" applyNumberFormat="1" applyFont="1" applyBorder="1"/>
    <xf numFmtId="4" fontId="0" fillId="0" borderId="18" xfId="0" applyNumberFormat="1" applyFont="1" applyBorder="1" applyAlignment="1">
      <alignment wrapText="1"/>
    </xf>
    <xf numFmtId="4" fontId="0" fillId="3" borderId="18" xfId="0" applyNumberFormat="1" applyFont="1" applyFill="1" applyBorder="1" applyAlignment="1">
      <alignment wrapText="1"/>
    </xf>
    <xf numFmtId="164" fontId="0" fillId="0" borderId="10" xfId="0" applyNumberFormat="1" applyFont="1" applyBorder="1"/>
    <xf numFmtId="0" fontId="0" fillId="4" borderId="25" xfId="0" applyFont="1" applyFill="1" applyBorder="1" applyAlignment="1">
      <alignment wrapText="1"/>
    </xf>
    <xf numFmtId="4" fontId="5" fillId="0" borderId="5" xfId="0" applyNumberFormat="1" applyFont="1" applyBorder="1"/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1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29" xfId="0" applyFont="1" applyBorder="1" applyAlignment="1"/>
    <xf numFmtId="0" fontId="11" fillId="0" borderId="17" xfId="0" applyFont="1" applyBorder="1" applyAlignment="1">
      <alignment horizontal="center"/>
    </xf>
    <xf numFmtId="0" fontId="11" fillId="0" borderId="19" xfId="0" applyFont="1" applyBorder="1" applyAlignment="1">
      <alignment horizontal="center"/>
    </xf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opLeftCell="A22" zoomScaleNormal="100" workbookViewId="0">
      <selection activeCell="F41" sqref="F41"/>
    </sheetView>
  </sheetViews>
  <sheetFormatPr defaultRowHeight="15" x14ac:dyDescent="0.2"/>
  <cols>
    <col min="1" max="1" width="9.140625" style="20" customWidth="1"/>
    <col min="2" max="2" width="11.85546875" style="20" customWidth="1"/>
    <col min="3" max="3" width="8.5703125" style="20" customWidth="1"/>
    <col min="4" max="4" width="9.7109375" style="23" customWidth="1"/>
    <col min="5" max="5" width="9.28515625" style="22" customWidth="1"/>
    <col min="6" max="6" width="64.140625" style="22" customWidth="1"/>
    <col min="7" max="7" width="13" style="22" customWidth="1"/>
    <col min="8" max="8" width="12.5703125" style="89" customWidth="1"/>
    <col min="9" max="9" width="18.85546875" style="107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106"/>
  </cols>
  <sheetData>
    <row r="1" spans="1:15" ht="15.75" x14ac:dyDescent="0.25">
      <c r="A1" s="154" t="s">
        <v>3</v>
      </c>
      <c r="B1" s="154"/>
      <c r="C1" s="154"/>
      <c r="D1" s="154"/>
      <c r="E1" s="154"/>
      <c r="F1" s="154"/>
      <c r="G1" s="154"/>
      <c r="H1" s="155"/>
      <c r="I1" s="155"/>
    </row>
    <row r="2" spans="1:15" ht="15.75" x14ac:dyDescent="0.25">
      <c r="A2" s="156" t="s">
        <v>47</v>
      </c>
      <c r="B2" s="156"/>
      <c r="C2" s="156"/>
      <c r="D2" s="156"/>
      <c r="E2" s="156"/>
      <c r="F2" s="156"/>
      <c r="G2" s="156"/>
      <c r="H2" s="156"/>
      <c r="I2" s="156"/>
    </row>
    <row r="3" spans="1:15" x14ac:dyDescent="0.2">
      <c r="A3" s="52"/>
      <c r="B3" s="52"/>
      <c r="C3" s="52"/>
      <c r="D3" s="53"/>
      <c r="E3" s="54"/>
      <c r="F3" s="54"/>
      <c r="G3" s="54"/>
      <c r="H3" s="85"/>
      <c r="I3" s="55"/>
    </row>
    <row r="4" spans="1:15" ht="15.75" x14ac:dyDescent="0.25">
      <c r="A4" s="5"/>
      <c r="B4" s="5"/>
      <c r="C4" s="5"/>
      <c r="D4" s="6"/>
      <c r="E4" s="157"/>
      <c r="F4" s="157"/>
      <c r="G4" s="157"/>
      <c r="H4" s="158"/>
      <c r="I4" s="159"/>
    </row>
    <row r="5" spans="1:15" ht="15.75" x14ac:dyDescent="0.25">
      <c r="A5" s="98" t="s">
        <v>54</v>
      </c>
      <c r="B5" s="5"/>
      <c r="C5" s="5"/>
      <c r="D5" s="6"/>
      <c r="E5" s="108"/>
      <c r="F5" s="108"/>
      <c r="G5" s="108"/>
      <c r="H5" s="86"/>
      <c r="I5" s="110"/>
    </row>
    <row r="6" spans="1:15" ht="15.75" x14ac:dyDescent="0.25">
      <c r="A6" s="25"/>
      <c r="B6" s="5"/>
      <c r="C6" s="5"/>
      <c r="D6" s="6"/>
      <c r="E6" s="108"/>
      <c r="F6" s="108"/>
      <c r="G6" s="108"/>
      <c r="H6" s="86"/>
      <c r="I6" s="110"/>
    </row>
    <row r="7" spans="1:15" ht="15.75" x14ac:dyDescent="0.25">
      <c r="A7" s="29" t="s">
        <v>13</v>
      </c>
      <c r="B7" s="5"/>
      <c r="C7" s="5"/>
      <c r="D7" s="6"/>
      <c r="E7" s="108"/>
      <c r="F7" s="108"/>
      <c r="G7" s="108"/>
      <c r="H7" s="86"/>
      <c r="I7" s="110"/>
    </row>
    <row r="8" spans="1:15" ht="15.75" x14ac:dyDescent="0.25">
      <c r="A8" s="29" t="s">
        <v>17</v>
      </c>
      <c r="B8" s="5"/>
      <c r="C8" s="5"/>
      <c r="D8" s="6"/>
      <c r="E8" s="108"/>
      <c r="F8" s="108"/>
      <c r="G8" s="108"/>
      <c r="H8" s="86"/>
      <c r="I8" s="110"/>
    </row>
    <row r="9" spans="1:15" ht="16.5" thickBot="1" x14ac:dyDescent="0.3">
      <c r="A9" s="29"/>
      <c r="B9" s="5"/>
      <c r="C9" s="5"/>
      <c r="D9" s="6"/>
      <c r="E9" s="108"/>
      <c r="F9" s="108"/>
      <c r="G9" s="108"/>
      <c r="H9" s="86"/>
      <c r="I9" s="110"/>
    </row>
    <row r="10" spans="1:15" ht="30" x14ac:dyDescent="0.2">
      <c r="A10" s="26" t="s">
        <v>2</v>
      </c>
      <c r="B10" s="27" t="s">
        <v>5</v>
      </c>
      <c r="C10" s="27" t="s">
        <v>8</v>
      </c>
      <c r="D10" s="30" t="s">
        <v>0</v>
      </c>
      <c r="E10" s="31" t="s">
        <v>1</v>
      </c>
      <c r="F10" s="32" t="s">
        <v>12</v>
      </c>
      <c r="G10" s="33" t="s">
        <v>10</v>
      </c>
      <c r="H10" s="31" t="s">
        <v>11</v>
      </c>
      <c r="I10" s="104" t="s">
        <v>4</v>
      </c>
    </row>
    <row r="11" spans="1:15" ht="16.5" thickBot="1" x14ac:dyDescent="0.3">
      <c r="A11" s="39" t="s">
        <v>7</v>
      </c>
      <c r="B11" s="28" t="s">
        <v>6</v>
      </c>
      <c r="C11" s="28" t="s">
        <v>7</v>
      </c>
      <c r="D11" s="34"/>
      <c r="E11" s="35"/>
      <c r="F11" s="36"/>
      <c r="G11" s="37" t="s">
        <v>9</v>
      </c>
      <c r="H11" s="35" t="s">
        <v>9</v>
      </c>
      <c r="I11" s="105"/>
    </row>
    <row r="12" spans="1:15" s="4" customFormat="1" ht="51" customHeight="1" x14ac:dyDescent="0.25">
      <c r="A12" s="45"/>
      <c r="B12" s="56" t="s">
        <v>24</v>
      </c>
      <c r="C12" s="57">
        <v>3040</v>
      </c>
      <c r="D12" s="57"/>
      <c r="E12" s="46"/>
      <c r="F12" s="59" t="s">
        <v>55</v>
      </c>
      <c r="G12" s="10"/>
      <c r="H12" s="75"/>
      <c r="I12" s="80" t="s">
        <v>56</v>
      </c>
      <c r="L12" s="1"/>
      <c r="M12" s="1"/>
      <c r="N12" s="1"/>
      <c r="O12" s="1"/>
    </row>
    <row r="13" spans="1:15" ht="30" x14ac:dyDescent="0.2">
      <c r="A13" s="13"/>
      <c r="B13" s="14"/>
      <c r="C13" s="14"/>
      <c r="D13" s="19">
        <v>6330</v>
      </c>
      <c r="E13" s="71" t="s">
        <v>14</v>
      </c>
      <c r="F13" s="73" t="s">
        <v>59</v>
      </c>
      <c r="G13" s="15">
        <v>2243.3000000000002</v>
      </c>
      <c r="H13" s="76"/>
      <c r="I13" s="12" t="s">
        <v>27</v>
      </c>
      <c r="J13" s="4"/>
    </row>
    <row r="14" spans="1:15" ht="30" x14ac:dyDescent="0.2">
      <c r="A14" s="13"/>
      <c r="B14" s="14"/>
      <c r="C14" s="14"/>
      <c r="D14" s="19">
        <v>6171</v>
      </c>
      <c r="E14" s="38" t="s">
        <v>31</v>
      </c>
      <c r="F14" s="99" t="s">
        <v>60</v>
      </c>
      <c r="G14" s="15"/>
      <c r="H14" s="76">
        <v>81.8</v>
      </c>
      <c r="I14" s="12" t="s">
        <v>27</v>
      </c>
    </row>
    <row r="15" spans="1:15" s="3" customFormat="1" ht="15.75" thickBot="1" x14ac:dyDescent="0.25">
      <c r="A15" s="40"/>
      <c r="B15" s="50"/>
      <c r="C15" s="50"/>
      <c r="D15" s="51">
        <v>6409</v>
      </c>
      <c r="E15" s="41" t="s">
        <v>16</v>
      </c>
      <c r="F15" s="101" t="s">
        <v>25</v>
      </c>
      <c r="G15" s="43"/>
      <c r="H15" s="81">
        <v>2161.5</v>
      </c>
      <c r="I15" s="44" t="s">
        <v>27</v>
      </c>
      <c r="J15" s="4"/>
      <c r="K15" s="4"/>
      <c r="L15" s="4"/>
      <c r="M15" s="4"/>
      <c r="N15" s="4"/>
      <c r="O15" s="4"/>
    </row>
    <row r="16" spans="1:15" s="4" customFormat="1" ht="15.75" thickBot="1" x14ac:dyDescent="0.25">
      <c r="A16" s="5"/>
      <c r="B16" s="5"/>
      <c r="C16" s="5"/>
      <c r="D16" s="7"/>
      <c r="E16" s="48"/>
      <c r="F16" s="49"/>
      <c r="G16" s="8"/>
      <c r="H16" s="78"/>
      <c r="I16" s="8"/>
      <c r="L16" s="1"/>
      <c r="M16" s="1"/>
      <c r="N16" s="1"/>
      <c r="O16" s="1"/>
    </row>
    <row r="17" spans="1:15" s="4" customFormat="1" ht="47.25" x14ac:dyDescent="0.25">
      <c r="A17" s="45"/>
      <c r="B17" s="90" t="s">
        <v>26</v>
      </c>
      <c r="C17" s="91">
        <v>7004</v>
      </c>
      <c r="D17" s="91"/>
      <c r="E17" s="74"/>
      <c r="F17" s="59" t="s">
        <v>57</v>
      </c>
      <c r="G17" s="67"/>
      <c r="H17" s="100"/>
      <c r="I17" s="80" t="s">
        <v>58</v>
      </c>
      <c r="L17" s="1"/>
      <c r="M17" s="1"/>
      <c r="N17" s="1"/>
      <c r="O17" s="1"/>
    </row>
    <row r="18" spans="1:15" s="4" customFormat="1" ht="45" x14ac:dyDescent="0.2">
      <c r="A18" s="9"/>
      <c r="B18" s="84"/>
      <c r="C18" s="84"/>
      <c r="D18" s="64">
        <v>6330</v>
      </c>
      <c r="E18" s="68" t="s">
        <v>14</v>
      </c>
      <c r="F18" s="73" t="s">
        <v>61</v>
      </c>
      <c r="G18" s="11">
        <v>657</v>
      </c>
      <c r="H18" s="77"/>
      <c r="I18" s="95" t="s">
        <v>65</v>
      </c>
      <c r="L18" s="1"/>
      <c r="M18" s="1"/>
      <c r="N18" s="1"/>
      <c r="O18" s="1"/>
    </row>
    <row r="19" spans="1:15" s="4" customFormat="1" ht="45" x14ac:dyDescent="0.2">
      <c r="A19" s="102"/>
      <c r="B19" s="14"/>
      <c r="C19" s="14"/>
      <c r="D19" s="64">
        <v>6330</v>
      </c>
      <c r="E19" s="68" t="s">
        <v>14</v>
      </c>
      <c r="F19" s="73" t="s">
        <v>62</v>
      </c>
      <c r="G19" s="15">
        <v>3075.8</v>
      </c>
      <c r="H19" s="76"/>
      <c r="I19" s="95" t="s">
        <v>65</v>
      </c>
      <c r="L19" s="1"/>
      <c r="M19" s="1"/>
      <c r="N19" s="1"/>
      <c r="O19" s="1"/>
    </row>
    <row r="20" spans="1:15" s="4" customFormat="1" ht="45" x14ac:dyDescent="0.2">
      <c r="A20" s="102"/>
      <c r="B20" s="14"/>
      <c r="C20" s="14"/>
      <c r="D20" s="19">
        <v>3113</v>
      </c>
      <c r="E20" s="38" t="s">
        <v>32</v>
      </c>
      <c r="F20" s="24" t="s">
        <v>63</v>
      </c>
      <c r="G20" s="15"/>
      <c r="H20" s="76">
        <v>657</v>
      </c>
      <c r="I20" s="95" t="s">
        <v>65</v>
      </c>
      <c r="L20" s="1"/>
      <c r="M20" s="1"/>
      <c r="N20" s="1"/>
      <c r="O20" s="1"/>
    </row>
    <row r="21" spans="1:15" s="4" customFormat="1" ht="45.75" thickBot="1" x14ac:dyDescent="0.25">
      <c r="A21" s="40"/>
      <c r="B21" s="50"/>
      <c r="C21" s="50"/>
      <c r="D21" s="51">
        <v>3113</v>
      </c>
      <c r="E21" s="41" t="s">
        <v>32</v>
      </c>
      <c r="F21" s="42" t="s">
        <v>64</v>
      </c>
      <c r="G21" s="43"/>
      <c r="H21" s="81">
        <v>3075.8</v>
      </c>
      <c r="I21" s="82" t="s">
        <v>65</v>
      </c>
      <c r="L21" s="1"/>
      <c r="M21" s="1"/>
      <c r="N21" s="1"/>
      <c r="O21" s="1"/>
    </row>
    <row r="22" spans="1:15" s="4" customFormat="1" x14ac:dyDescent="0.2">
      <c r="A22" s="5"/>
      <c r="B22" s="5"/>
      <c r="C22" s="5"/>
      <c r="D22" s="7"/>
      <c r="E22" s="48"/>
      <c r="F22" s="103"/>
      <c r="G22" s="8"/>
      <c r="H22" s="78"/>
      <c r="I22" s="8"/>
      <c r="L22" s="1"/>
      <c r="M22" s="1"/>
      <c r="N22" s="1"/>
      <c r="O22" s="1"/>
    </row>
    <row r="23" spans="1:15" s="4" customFormat="1" ht="15.75" thickBot="1" x14ac:dyDescent="0.25">
      <c r="A23" s="5"/>
      <c r="B23" s="5"/>
      <c r="C23" s="5"/>
      <c r="D23" s="7"/>
      <c r="E23" s="48"/>
      <c r="F23" s="103"/>
      <c r="G23" s="8"/>
      <c r="H23" s="78"/>
      <c r="I23" s="8"/>
      <c r="L23" s="1"/>
      <c r="M23" s="1"/>
      <c r="N23" s="1"/>
      <c r="O23" s="1"/>
    </row>
    <row r="24" spans="1:15" s="4" customFormat="1" ht="47.25" x14ac:dyDescent="0.25">
      <c r="A24" s="45"/>
      <c r="B24" s="90" t="s">
        <v>29</v>
      </c>
      <c r="C24" s="91"/>
      <c r="D24" s="91"/>
      <c r="E24" s="92"/>
      <c r="F24" s="93" t="s">
        <v>73</v>
      </c>
      <c r="G24" s="67"/>
      <c r="H24" s="67"/>
      <c r="I24" s="94" t="s">
        <v>75</v>
      </c>
      <c r="J24" s="3"/>
      <c r="L24" s="1"/>
      <c r="M24" s="1"/>
      <c r="N24" s="1"/>
      <c r="O24" s="1"/>
    </row>
    <row r="25" spans="1:15" s="4" customFormat="1" x14ac:dyDescent="0.2">
      <c r="A25" s="9"/>
      <c r="B25" s="84"/>
      <c r="C25" s="84">
        <v>8018</v>
      </c>
      <c r="D25" s="64"/>
      <c r="E25" s="68"/>
      <c r="F25" s="96" t="s">
        <v>33</v>
      </c>
      <c r="G25" s="11"/>
      <c r="H25" s="11"/>
      <c r="I25" s="83"/>
      <c r="J25" s="3"/>
      <c r="L25" s="1"/>
      <c r="M25" s="1"/>
      <c r="N25" s="1"/>
      <c r="O25" s="1"/>
    </row>
    <row r="26" spans="1:15" s="4" customFormat="1" ht="45" x14ac:dyDescent="0.2">
      <c r="A26" s="9"/>
      <c r="B26" s="84"/>
      <c r="C26" s="84"/>
      <c r="D26" s="64">
        <v>6330</v>
      </c>
      <c r="E26" s="68" t="s">
        <v>30</v>
      </c>
      <c r="F26" s="63" t="s">
        <v>74</v>
      </c>
      <c r="G26" s="11"/>
      <c r="H26" s="11">
        <v>58.4</v>
      </c>
      <c r="I26" s="83" t="s">
        <v>76</v>
      </c>
      <c r="J26" s="3"/>
      <c r="L26" s="1"/>
      <c r="M26" s="1"/>
      <c r="N26" s="1"/>
      <c r="O26" s="1"/>
    </row>
    <row r="27" spans="1:15" s="4" customFormat="1" ht="30" x14ac:dyDescent="0.2">
      <c r="A27" s="9"/>
      <c r="B27" s="84"/>
      <c r="C27" s="84"/>
      <c r="D27" s="64"/>
      <c r="E27" s="68" t="s">
        <v>15</v>
      </c>
      <c r="F27" s="65" t="s">
        <v>34</v>
      </c>
      <c r="G27" s="11"/>
      <c r="H27" s="11">
        <v>58.4</v>
      </c>
      <c r="I27" s="83" t="s">
        <v>76</v>
      </c>
      <c r="J27" s="3"/>
      <c r="L27" s="1"/>
      <c r="M27" s="1"/>
      <c r="N27" s="1"/>
      <c r="O27" s="1"/>
    </row>
    <row r="28" spans="1:15" s="4" customFormat="1" x14ac:dyDescent="0.2">
      <c r="A28" s="9"/>
      <c r="B28" s="84"/>
      <c r="C28" s="84">
        <v>8019</v>
      </c>
      <c r="D28" s="64"/>
      <c r="E28" s="68"/>
      <c r="F28" s="65" t="s">
        <v>35</v>
      </c>
      <c r="G28" s="11"/>
      <c r="H28" s="11"/>
      <c r="I28" s="83"/>
      <c r="J28" s="3"/>
      <c r="L28" s="1"/>
      <c r="M28" s="1"/>
      <c r="N28" s="1"/>
      <c r="O28" s="1"/>
    </row>
    <row r="29" spans="1:15" s="4" customFormat="1" ht="45" x14ac:dyDescent="0.2">
      <c r="A29" s="9"/>
      <c r="B29" s="84"/>
      <c r="C29" s="84"/>
      <c r="D29" s="64">
        <v>6330</v>
      </c>
      <c r="E29" s="68" t="s">
        <v>80</v>
      </c>
      <c r="F29" s="65" t="s">
        <v>81</v>
      </c>
      <c r="G29" s="11"/>
      <c r="H29" s="11">
        <v>5.8</v>
      </c>
      <c r="I29" s="95" t="s">
        <v>82</v>
      </c>
      <c r="J29" s="3"/>
      <c r="L29" s="1"/>
      <c r="M29" s="1"/>
      <c r="N29" s="1"/>
      <c r="O29" s="1"/>
    </row>
    <row r="30" spans="1:15" s="4" customFormat="1" ht="30" x14ac:dyDescent="0.2">
      <c r="A30" s="9"/>
      <c r="B30" s="84"/>
      <c r="C30" s="84"/>
      <c r="D30" s="64">
        <v>6330</v>
      </c>
      <c r="E30" s="68" t="s">
        <v>30</v>
      </c>
      <c r="F30" s="65" t="s">
        <v>77</v>
      </c>
      <c r="G30" s="11"/>
      <c r="H30" s="11"/>
      <c r="I30" s="83"/>
      <c r="J30" s="3"/>
      <c r="L30" s="1"/>
      <c r="M30" s="1"/>
      <c r="N30" s="1"/>
      <c r="O30" s="1"/>
    </row>
    <row r="31" spans="1:15" s="4" customFormat="1" x14ac:dyDescent="0.2">
      <c r="A31" s="9"/>
      <c r="B31" s="84"/>
      <c r="C31" s="84"/>
      <c r="D31" s="64"/>
      <c r="E31" s="68"/>
      <c r="F31" s="65" t="s">
        <v>78</v>
      </c>
      <c r="G31" s="11"/>
      <c r="H31" s="11">
        <v>24.1</v>
      </c>
      <c r="I31" s="83" t="s">
        <v>22</v>
      </c>
      <c r="J31" s="3"/>
      <c r="L31" s="1"/>
      <c r="M31" s="1"/>
      <c r="N31" s="1"/>
      <c r="O31" s="1"/>
    </row>
    <row r="32" spans="1:15" s="4" customFormat="1" x14ac:dyDescent="0.2">
      <c r="A32" s="9"/>
      <c r="B32" s="84"/>
      <c r="C32" s="84"/>
      <c r="D32" s="64"/>
      <c r="E32" s="68"/>
      <c r="F32" s="65" t="s">
        <v>79</v>
      </c>
      <c r="G32" s="11"/>
      <c r="H32" s="11">
        <v>0.9</v>
      </c>
      <c r="I32" s="83"/>
      <c r="J32" s="3"/>
      <c r="L32" s="1"/>
      <c r="M32" s="1"/>
      <c r="N32" s="1"/>
      <c r="O32" s="1"/>
    </row>
    <row r="33" spans="1:15" s="4" customFormat="1" ht="30" customHeight="1" thickBot="1" x14ac:dyDescent="0.25">
      <c r="A33" s="39"/>
      <c r="B33" s="28"/>
      <c r="C33" s="28"/>
      <c r="D33" s="111"/>
      <c r="E33" s="112" t="s">
        <v>15</v>
      </c>
      <c r="F33" s="97" t="s">
        <v>34</v>
      </c>
      <c r="G33" s="69"/>
      <c r="H33" s="69">
        <v>30.8</v>
      </c>
      <c r="I33" s="153"/>
      <c r="J33" s="3"/>
      <c r="L33" s="1"/>
      <c r="M33" s="1"/>
      <c r="N33" s="1"/>
      <c r="O33" s="1"/>
    </row>
    <row r="34" spans="1:15" s="4" customFormat="1" ht="15.75" thickBot="1" x14ac:dyDescent="0.25">
      <c r="A34" s="5"/>
      <c r="B34" s="5"/>
      <c r="C34" s="5"/>
      <c r="D34" s="70"/>
      <c r="E34" s="48"/>
      <c r="F34" s="8"/>
      <c r="G34" s="8"/>
      <c r="H34" s="78"/>
      <c r="I34" s="8"/>
      <c r="J34" s="18"/>
      <c r="L34" s="1"/>
      <c r="M34" s="1"/>
      <c r="N34" s="1"/>
      <c r="O34" s="1"/>
    </row>
    <row r="35" spans="1:15" s="4" customFormat="1" ht="63" x14ac:dyDescent="0.25">
      <c r="A35" s="45"/>
      <c r="B35" s="56" t="s">
        <v>28</v>
      </c>
      <c r="C35" s="56">
        <v>3041</v>
      </c>
      <c r="D35" s="58"/>
      <c r="E35" s="47"/>
      <c r="F35" s="93" t="s">
        <v>84</v>
      </c>
      <c r="G35" s="10"/>
      <c r="H35" s="75"/>
      <c r="I35" s="94" t="s">
        <v>85</v>
      </c>
      <c r="J35" s="18"/>
      <c r="L35" s="1"/>
      <c r="M35" s="1"/>
      <c r="N35" s="1"/>
      <c r="O35" s="1"/>
    </row>
    <row r="36" spans="1:15" s="4" customFormat="1" ht="30" x14ac:dyDescent="0.2">
      <c r="A36" s="13"/>
      <c r="B36" s="14"/>
      <c r="C36" s="14"/>
      <c r="D36" s="19">
        <v>6330</v>
      </c>
      <c r="E36" s="71" t="s">
        <v>14</v>
      </c>
      <c r="F36" s="73" t="s">
        <v>59</v>
      </c>
      <c r="G36" s="15">
        <v>770</v>
      </c>
      <c r="H36" s="76"/>
      <c r="I36" s="12" t="s">
        <v>23</v>
      </c>
      <c r="J36" s="18"/>
      <c r="L36" s="1"/>
      <c r="M36" s="1"/>
      <c r="N36" s="1"/>
      <c r="O36" s="1"/>
    </row>
    <row r="37" spans="1:15" s="4" customFormat="1" ht="15.75" thickBot="1" x14ac:dyDescent="0.25">
      <c r="A37" s="40"/>
      <c r="B37" s="50"/>
      <c r="C37" s="50"/>
      <c r="D37" s="51">
        <v>6409</v>
      </c>
      <c r="E37" s="41" t="s">
        <v>16</v>
      </c>
      <c r="F37" s="101" t="s">
        <v>25</v>
      </c>
      <c r="G37" s="43"/>
      <c r="H37" s="81">
        <v>770</v>
      </c>
      <c r="I37" s="44" t="s">
        <v>23</v>
      </c>
      <c r="J37" s="18"/>
      <c r="L37" s="1"/>
      <c r="M37" s="1"/>
      <c r="N37" s="1"/>
      <c r="O37" s="1"/>
    </row>
    <row r="38" spans="1:15" s="4" customFormat="1" x14ac:dyDescent="0.2">
      <c r="A38" s="5"/>
      <c r="B38" s="5"/>
      <c r="C38" s="5"/>
      <c r="D38" s="70"/>
      <c r="E38" s="48"/>
      <c r="F38" s="66"/>
      <c r="G38" s="8"/>
      <c r="H38" s="78"/>
      <c r="I38" s="8"/>
      <c r="J38" s="18"/>
      <c r="L38" s="1"/>
      <c r="M38" s="1"/>
      <c r="N38" s="1"/>
      <c r="O38" s="1"/>
    </row>
    <row r="39" spans="1:15" s="4" customFormat="1" x14ac:dyDescent="0.2">
      <c r="A39" s="22" t="s">
        <v>83</v>
      </c>
      <c r="B39" s="5"/>
      <c r="C39" s="5"/>
      <c r="D39" s="70"/>
      <c r="E39" s="48"/>
      <c r="F39" s="66"/>
      <c r="G39" s="8"/>
      <c r="H39" s="78"/>
      <c r="I39" s="8"/>
      <c r="J39" s="18"/>
      <c r="L39" s="1"/>
      <c r="M39" s="1"/>
      <c r="N39" s="1"/>
      <c r="O39" s="1"/>
    </row>
    <row r="40" spans="1:15" s="4" customFormat="1" x14ac:dyDescent="0.2">
      <c r="A40" s="22"/>
      <c r="B40" s="5"/>
      <c r="C40" s="5"/>
      <c r="D40" s="70"/>
      <c r="E40" s="48"/>
      <c r="F40" s="66"/>
      <c r="G40" s="8"/>
      <c r="H40" s="78"/>
      <c r="I40" s="8"/>
      <c r="J40" s="18"/>
      <c r="L40" s="1"/>
      <c r="M40" s="1"/>
      <c r="N40" s="1"/>
      <c r="O40" s="1"/>
    </row>
    <row r="41" spans="1:15" s="4" customFormat="1" ht="30" x14ac:dyDescent="0.2">
      <c r="A41" s="5"/>
      <c r="B41" s="5"/>
      <c r="C41" s="5"/>
      <c r="D41" s="70"/>
      <c r="E41" s="48"/>
      <c r="F41" s="22"/>
      <c r="G41" s="62" t="s">
        <v>19</v>
      </c>
      <c r="H41" s="87" t="s">
        <v>20</v>
      </c>
      <c r="I41" s="8"/>
      <c r="J41" s="18"/>
      <c r="L41" s="1"/>
      <c r="M41" s="1"/>
      <c r="N41" s="1"/>
      <c r="O41" s="1"/>
    </row>
    <row r="42" spans="1:15" s="16" customFormat="1" x14ac:dyDescent="0.2">
      <c r="A42" s="72"/>
      <c r="B42" s="72"/>
      <c r="C42" s="72"/>
      <c r="D42" s="70"/>
      <c r="E42" s="48"/>
      <c r="F42" s="107" t="s">
        <v>45</v>
      </c>
      <c r="G42" s="22">
        <v>64231</v>
      </c>
      <c r="H42" s="22">
        <v>87483.3</v>
      </c>
      <c r="I42" s="8"/>
      <c r="J42" s="2"/>
      <c r="K42" s="4"/>
      <c r="L42" s="17"/>
      <c r="M42" s="17"/>
      <c r="N42" s="17"/>
      <c r="O42" s="17"/>
    </row>
    <row r="43" spans="1:15" s="16" customFormat="1" x14ac:dyDescent="0.2">
      <c r="A43" s="72"/>
      <c r="B43" s="72"/>
      <c r="C43" s="72"/>
      <c r="D43" s="70"/>
      <c r="E43" s="48"/>
      <c r="F43" s="107" t="s">
        <v>46</v>
      </c>
      <c r="G43" s="22">
        <v>89519</v>
      </c>
      <c r="H43" s="22">
        <v>125563.5</v>
      </c>
      <c r="I43" s="8"/>
      <c r="J43" s="2"/>
      <c r="K43" s="4"/>
      <c r="L43" s="17"/>
      <c r="M43" s="17"/>
      <c r="N43" s="17"/>
      <c r="O43" s="17"/>
    </row>
    <row r="44" spans="1:15" s="16" customFormat="1" x14ac:dyDescent="0.2">
      <c r="A44" s="72"/>
      <c r="B44" s="72"/>
      <c r="C44" s="72"/>
      <c r="D44" s="70"/>
      <c r="E44" s="48"/>
      <c r="F44" s="107" t="s">
        <v>18</v>
      </c>
      <c r="G44" s="22">
        <f>G42-G43</f>
        <v>-25288</v>
      </c>
      <c r="H44" s="22">
        <f>H42-H43</f>
        <v>-38080.199999999997</v>
      </c>
      <c r="I44" s="8"/>
      <c r="J44" s="2"/>
      <c r="K44" s="4"/>
      <c r="L44" s="17"/>
      <c r="M44" s="17"/>
      <c r="N44" s="17"/>
      <c r="O44" s="17"/>
    </row>
    <row r="45" spans="1:15" s="16" customFormat="1" x14ac:dyDescent="0.2">
      <c r="A45" s="72"/>
      <c r="B45" s="72"/>
      <c r="C45" s="72"/>
      <c r="D45" s="70"/>
      <c r="E45" s="48"/>
      <c r="F45" s="22" t="s">
        <v>21</v>
      </c>
      <c r="G45" s="22">
        <v>25288</v>
      </c>
      <c r="H45" s="22">
        <v>38080.199999999997</v>
      </c>
      <c r="I45" s="8"/>
      <c r="J45" s="2"/>
      <c r="K45" s="4"/>
      <c r="L45" s="17"/>
      <c r="M45" s="17"/>
      <c r="N45" s="17"/>
      <c r="O45" s="17"/>
    </row>
    <row r="46" spans="1:15" s="3" customFormat="1" x14ac:dyDescent="0.2">
      <c r="A46" s="5"/>
      <c r="B46" s="5"/>
      <c r="C46" s="5"/>
      <c r="D46" s="7"/>
      <c r="E46" s="48"/>
      <c r="F46" s="66"/>
      <c r="G46" s="8"/>
      <c r="H46" s="78"/>
      <c r="I46" s="8"/>
      <c r="J46" s="2"/>
      <c r="K46" s="4"/>
      <c r="L46" s="4"/>
      <c r="M46" s="4"/>
      <c r="N46" s="4"/>
      <c r="O46" s="4"/>
    </row>
    <row r="47" spans="1:15" s="3" customFormat="1" x14ac:dyDescent="0.2">
      <c r="A47" s="5"/>
      <c r="B47" s="5"/>
      <c r="C47" s="5"/>
      <c r="D47" s="7"/>
      <c r="E47" s="48"/>
      <c r="F47" s="66"/>
      <c r="G47" s="8"/>
      <c r="H47" s="78"/>
      <c r="I47" s="8"/>
      <c r="J47" s="2"/>
      <c r="K47" s="4"/>
      <c r="L47" s="4"/>
      <c r="M47" s="4"/>
      <c r="N47" s="4"/>
      <c r="O47" s="4"/>
    </row>
    <row r="48" spans="1:15" s="3" customFormat="1" x14ac:dyDescent="0.2">
      <c r="A48" s="5"/>
      <c r="B48" s="5"/>
      <c r="C48" s="5"/>
      <c r="D48" s="7"/>
      <c r="E48" s="48"/>
      <c r="F48" s="8"/>
      <c r="G48" s="8"/>
      <c r="H48" s="78"/>
      <c r="I48" s="8"/>
      <c r="J48" s="2"/>
      <c r="K48" s="4"/>
      <c r="L48" s="4"/>
      <c r="M48" s="4"/>
      <c r="N48" s="4"/>
      <c r="O48" s="4"/>
    </row>
    <row r="49" spans="1:15" s="3" customFormat="1" x14ac:dyDescent="0.2">
      <c r="A49" s="5"/>
      <c r="B49" s="5"/>
      <c r="C49" s="5"/>
      <c r="D49" s="7"/>
      <c r="E49" s="48"/>
      <c r="F49" s="8"/>
      <c r="G49" s="8"/>
      <c r="H49" s="78"/>
      <c r="I49" s="8"/>
      <c r="J49" s="2"/>
      <c r="K49" s="4"/>
      <c r="L49" s="4"/>
      <c r="M49" s="4"/>
      <c r="N49" s="4"/>
      <c r="O49" s="4"/>
    </row>
    <row r="50" spans="1:15" s="3" customFormat="1" x14ac:dyDescent="0.2">
      <c r="A50" s="5"/>
      <c r="B50" s="5"/>
      <c r="C50" s="5"/>
      <c r="D50" s="7"/>
      <c r="E50" s="48"/>
      <c r="F50" s="8"/>
      <c r="G50" s="8"/>
      <c r="H50" s="78"/>
      <c r="I50" s="8"/>
      <c r="J50" s="2"/>
      <c r="K50" s="4"/>
      <c r="L50" s="4"/>
      <c r="M50" s="4"/>
      <c r="N50" s="4"/>
      <c r="O50" s="4"/>
    </row>
    <row r="51" spans="1:15" s="3" customFormat="1" x14ac:dyDescent="0.2">
      <c r="A51" s="5"/>
      <c r="B51" s="5"/>
      <c r="C51" s="5"/>
      <c r="D51" s="7"/>
      <c r="E51" s="48"/>
      <c r="F51" s="8"/>
      <c r="G51" s="61"/>
      <c r="H51" s="88"/>
      <c r="I51" s="8"/>
      <c r="J51" s="2"/>
      <c r="K51" s="4"/>
      <c r="L51" s="4"/>
      <c r="M51" s="4"/>
      <c r="N51" s="4"/>
      <c r="O51" s="4"/>
    </row>
    <row r="52" spans="1:15" s="3" customFormat="1" x14ac:dyDescent="0.2">
      <c r="A52" s="5"/>
      <c r="B52" s="5"/>
      <c r="C52" s="5"/>
      <c r="D52" s="7"/>
      <c r="E52" s="48"/>
      <c r="F52" s="60"/>
      <c r="G52" s="8"/>
      <c r="H52" s="78"/>
      <c r="I52" s="8"/>
      <c r="J52" s="2"/>
      <c r="K52" s="4"/>
      <c r="L52" s="4"/>
      <c r="M52" s="4"/>
      <c r="N52" s="4"/>
      <c r="O52" s="4"/>
    </row>
    <row r="53" spans="1:15" s="3" customFormat="1" x14ac:dyDescent="0.2">
      <c r="A53" s="5"/>
      <c r="B53" s="5"/>
      <c r="C53" s="5"/>
      <c r="D53" s="7"/>
      <c r="E53" s="48"/>
      <c r="F53" s="60"/>
      <c r="G53" s="8"/>
      <c r="H53" s="78"/>
      <c r="I53" s="8"/>
      <c r="J53" s="2"/>
      <c r="K53" s="4"/>
      <c r="L53" s="4"/>
      <c r="M53" s="4"/>
      <c r="N53" s="4"/>
      <c r="O53" s="4"/>
    </row>
    <row r="54" spans="1:15" s="3" customFormat="1" ht="15.75" x14ac:dyDescent="0.25">
      <c r="A54" s="109"/>
      <c r="B54" s="109"/>
      <c r="C54" s="109"/>
      <c r="D54" s="7"/>
      <c r="E54" s="21"/>
      <c r="F54" s="60"/>
      <c r="G54" s="8"/>
      <c r="H54" s="78"/>
      <c r="I54" s="8"/>
      <c r="J54" s="2"/>
      <c r="K54" s="4"/>
      <c r="L54" s="4"/>
      <c r="M54" s="4"/>
      <c r="N54" s="4"/>
      <c r="O54" s="4"/>
    </row>
    <row r="55" spans="1:15" s="3" customFormat="1" x14ac:dyDescent="0.2">
      <c r="A55" s="5"/>
      <c r="B55" s="5"/>
      <c r="C55" s="5"/>
      <c r="D55" s="7"/>
      <c r="E55" s="8"/>
      <c r="F55" s="8"/>
      <c r="G55" s="8"/>
      <c r="H55" s="78"/>
      <c r="I55" s="8"/>
      <c r="J55" s="2"/>
      <c r="K55" s="4"/>
      <c r="L55" s="4"/>
      <c r="M55" s="4"/>
      <c r="N55" s="4"/>
      <c r="O55" s="4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E27" sqref="E27"/>
    </sheetView>
  </sheetViews>
  <sheetFormatPr defaultRowHeight="12.75" x14ac:dyDescent="0.2"/>
  <cols>
    <col min="1" max="1" width="13.140625" style="3" customWidth="1"/>
    <col min="2" max="2" width="8.140625" style="3" customWidth="1"/>
    <col min="3" max="3" width="10.42578125" style="3" customWidth="1"/>
    <col min="4" max="4" width="7.140625" style="3" customWidth="1"/>
    <col min="5" max="5" width="9.42578125" style="3" customWidth="1"/>
    <col min="6" max="6" width="13" style="79" customWidth="1"/>
    <col min="7" max="7" width="26.7109375" style="3" customWidth="1"/>
    <col min="8" max="8" width="10" style="3" bestFit="1" customWidth="1"/>
    <col min="9" max="16384" width="9.140625" style="3"/>
  </cols>
  <sheetData>
    <row r="1" spans="1:8" ht="13.5" thickBot="1" x14ac:dyDescent="0.25">
      <c r="A1" s="129" t="s">
        <v>36</v>
      </c>
      <c r="B1" s="130" t="s">
        <v>1</v>
      </c>
      <c r="C1" s="130" t="s">
        <v>37</v>
      </c>
      <c r="D1" s="130" t="s">
        <v>38</v>
      </c>
      <c r="E1" s="130" t="s">
        <v>39</v>
      </c>
      <c r="F1" s="140" t="s">
        <v>40</v>
      </c>
      <c r="G1" s="130" t="s">
        <v>41</v>
      </c>
    </row>
    <row r="2" spans="1:8" x14ac:dyDescent="0.2">
      <c r="A2" s="160" t="s">
        <v>53</v>
      </c>
      <c r="B2" s="161"/>
      <c r="C2" s="161"/>
      <c r="D2" s="161"/>
      <c r="E2" s="161"/>
      <c r="F2" s="161"/>
      <c r="G2" s="162"/>
    </row>
    <row r="3" spans="1:8" x14ac:dyDescent="0.2">
      <c r="A3" s="131" t="s">
        <v>42</v>
      </c>
      <c r="B3" s="113"/>
      <c r="C3" s="113"/>
      <c r="D3" s="113"/>
      <c r="E3" s="114"/>
      <c r="F3" s="141" t="s">
        <v>49</v>
      </c>
      <c r="G3" s="120"/>
    </row>
    <row r="4" spans="1:8" x14ac:dyDescent="0.2">
      <c r="A4" s="132">
        <v>6330</v>
      </c>
      <c r="B4" s="133">
        <v>4137</v>
      </c>
      <c r="C4" s="133">
        <v>17050</v>
      </c>
      <c r="D4" s="133">
        <v>400</v>
      </c>
      <c r="E4" s="116" t="s">
        <v>48</v>
      </c>
      <c r="F4" s="142">
        <v>365000</v>
      </c>
      <c r="G4" s="138" t="s">
        <v>67</v>
      </c>
    </row>
    <row r="5" spans="1:8" x14ac:dyDescent="0.2">
      <c r="A5" s="132">
        <v>6330</v>
      </c>
      <c r="B5" s="133">
        <v>4137</v>
      </c>
      <c r="C5" s="133">
        <v>104</v>
      </c>
      <c r="D5" s="133">
        <v>400</v>
      </c>
      <c r="E5" s="116" t="s">
        <v>48</v>
      </c>
      <c r="F5" s="142">
        <v>292000</v>
      </c>
      <c r="G5" s="138" t="s">
        <v>67</v>
      </c>
    </row>
    <row r="6" spans="1:8" x14ac:dyDescent="0.2">
      <c r="A6" s="137"/>
      <c r="B6" s="113"/>
      <c r="C6" s="113"/>
      <c r="D6" s="113"/>
      <c r="E6" s="114" t="s">
        <v>43</v>
      </c>
      <c r="F6" s="143">
        <f>SUM(F4:F5)</f>
        <v>657000</v>
      </c>
      <c r="G6" s="144"/>
    </row>
    <row r="7" spans="1:8" x14ac:dyDescent="0.2">
      <c r="A7" s="136" t="s">
        <v>44</v>
      </c>
      <c r="B7" s="121"/>
      <c r="C7" s="121"/>
      <c r="D7" s="121"/>
      <c r="E7" s="122"/>
      <c r="F7" s="145"/>
      <c r="G7" s="146"/>
    </row>
    <row r="8" spans="1:8" x14ac:dyDescent="0.2">
      <c r="A8" s="123">
        <v>3113</v>
      </c>
      <c r="B8" s="124">
        <v>5336</v>
      </c>
      <c r="C8" s="125" t="s">
        <v>50</v>
      </c>
      <c r="D8" s="124">
        <v>400</v>
      </c>
      <c r="E8" s="125" t="s">
        <v>48</v>
      </c>
      <c r="F8" s="147">
        <v>365000</v>
      </c>
      <c r="G8" s="139" t="s">
        <v>67</v>
      </c>
    </row>
    <row r="9" spans="1:8" x14ac:dyDescent="0.2">
      <c r="A9" s="123">
        <v>3113</v>
      </c>
      <c r="B9" s="124">
        <v>5336</v>
      </c>
      <c r="C9" s="125" t="s">
        <v>51</v>
      </c>
      <c r="D9" s="124">
        <v>400</v>
      </c>
      <c r="E9" s="125" t="s">
        <v>48</v>
      </c>
      <c r="F9" s="147">
        <v>292000</v>
      </c>
      <c r="G9" s="139" t="s">
        <v>68</v>
      </c>
    </row>
    <row r="10" spans="1:8" x14ac:dyDescent="0.2">
      <c r="A10" s="117"/>
      <c r="B10" s="118"/>
      <c r="C10" s="119"/>
      <c r="D10" s="118"/>
      <c r="E10" s="119" t="s">
        <v>43</v>
      </c>
      <c r="F10" s="145">
        <f>SUM(F8:F9)</f>
        <v>657000</v>
      </c>
      <c r="G10" s="146"/>
    </row>
    <row r="11" spans="1:8" x14ac:dyDescent="0.2">
      <c r="A11" s="117"/>
      <c r="B11" s="118"/>
      <c r="C11" s="119"/>
      <c r="D11" s="118"/>
      <c r="E11" s="119"/>
      <c r="F11" s="148"/>
      <c r="G11" s="146"/>
    </row>
    <row r="12" spans="1:8" x14ac:dyDescent="0.2">
      <c r="A12" s="163" t="s">
        <v>66</v>
      </c>
      <c r="B12" s="164"/>
      <c r="C12" s="164"/>
      <c r="D12" s="164"/>
      <c r="E12" s="164"/>
      <c r="F12" s="164"/>
      <c r="G12" s="146"/>
    </row>
    <row r="13" spans="1:8" x14ac:dyDescent="0.2">
      <c r="A13" s="131" t="s">
        <v>42</v>
      </c>
      <c r="B13" s="113"/>
      <c r="C13" s="113"/>
      <c r="D13" s="113"/>
      <c r="E13" s="114"/>
      <c r="F13" s="143"/>
      <c r="G13" s="115"/>
    </row>
    <row r="14" spans="1:8" ht="25.5" x14ac:dyDescent="0.2">
      <c r="A14" s="132">
        <v>6330</v>
      </c>
      <c r="B14" s="133">
        <v>4137</v>
      </c>
      <c r="C14" s="133">
        <v>17050</v>
      </c>
      <c r="D14" s="133">
        <v>400</v>
      </c>
      <c r="E14" s="116" t="s">
        <v>52</v>
      </c>
      <c r="F14" s="142">
        <v>1537900</v>
      </c>
      <c r="G14" s="138" t="s">
        <v>69</v>
      </c>
    </row>
    <row r="15" spans="1:8" ht="25.5" x14ac:dyDescent="0.2">
      <c r="A15" s="132">
        <v>6330</v>
      </c>
      <c r="B15" s="133">
        <v>4137</v>
      </c>
      <c r="C15" s="133">
        <v>104</v>
      </c>
      <c r="D15" s="133">
        <v>400</v>
      </c>
      <c r="E15" s="116" t="s">
        <v>52</v>
      </c>
      <c r="F15" s="142">
        <v>1537900</v>
      </c>
      <c r="G15" s="138" t="s">
        <v>70</v>
      </c>
      <c r="H15" s="4"/>
    </row>
    <row r="16" spans="1:8" x14ac:dyDescent="0.2">
      <c r="A16" s="117"/>
      <c r="B16" s="118"/>
      <c r="C16" s="118"/>
      <c r="D16" s="118"/>
      <c r="E16" s="119" t="s">
        <v>43</v>
      </c>
      <c r="F16" s="145">
        <f>SUM(F14:F15)</f>
        <v>3075800</v>
      </c>
      <c r="G16" s="120"/>
      <c r="H16" s="4"/>
    </row>
    <row r="17" spans="1:8" x14ac:dyDescent="0.2">
      <c r="A17" s="134"/>
      <c r="B17" s="135"/>
      <c r="C17" s="135"/>
      <c r="D17" s="135"/>
      <c r="E17" s="114"/>
      <c r="F17" s="143"/>
      <c r="G17" s="115"/>
      <c r="H17" s="4"/>
    </row>
    <row r="18" spans="1:8" x14ac:dyDescent="0.2">
      <c r="A18" s="136" t="s">
        <v>44</v>
      </c>
      <c r="B18" s="121"/>
      <c r="C18" s="121"/>
      <c r="D18" s="121"/>
      <c r="E18" s="122"/>
      <c r="F18" s="145"/>
      <c r="G18" s="120"/>
      <c r="H18" s="4"/>
    </row>
    <row r="19" spans="1:8" ht="25.5" x14ac:dyDescent="0.2">
      <c r="A19" s="123">
        <v>3113</v>
      </c>
      <c r="B19" s="124">
        <v>5336</v>
      </c>
      <c r="C19" s="125" t="s">
        <v>50</v>
      </c>
      <c r="D19" s="124">
        <v>400</v>
      </c>
      <c r="E19" s="125" t="s">
        <v>52</v>
      </c>
      <c r="F19" s="147">
        <v>1537900</v>
      </c>
      <c r="G19" s="139" t="s">
        <v>69</v>
      </c>
      <c r="H19" s="4"/>
    </row>
    <row r="20" spans="1:8" ht="25.5" x14ac:dyDescent="0.2">
      <c r="A20" s="123">
        <v>3113</v>
      </c>
      <c r="B20" s="124">
        <v>5336</v>
      </c>
      <c r="C20" s="125" t="s">
        <v>51</v>
      </c>
      <c r="D20" s="124">
        <v>400</v>
      </c>
      <c r="E20" s="125" t="s">
        <v>52</v>
      </c>
      <c r="F20" s="147">
        <v>1537900</v>
      </c>
      <c r="G20" s="139" t="s">
        <v>70</v>
      </c>
    </row>
    <row r="21" spans="1:8" x14ac:dyDescent="0.2">
      <c r="A21" s="126"/>
      <c r="B21" s="121"/>
      <c r="C21" s="121"/>
      <c r="D21" s="121"/>
      <c r="E21" s="119" t="s">
        <v>43</v>
      </c>
      <c r="F21" s="145">
        <f>SUM(F19:F20)</f>
        <v>3075800</v>
      </c>
      <c r="G21" s="149"/>
    </row>
    <row r="22" spans="1:8" x14ac:dyDescent="0.2">
      <c r="A22" s="126"/>
      <c r="B22" s="121"/>
      <c r="C22" s="121"/>
      <c r="D22" s="121"/>
      <c r="E22" s="121"/>
      <c r="F22" s="145"/>
      <c r="G22" s="149"/>
    </row>
    <row r="23" spans="1:8" ht="29.25" customHeight="1" x14ac:dyDescent="0.2">
      <c r="A23" s="126"/>
      <c r="B23" s="121"/>
      <c r="C23" s="121"/>
      <c r="D23" s="121"/>
      <c r="E23" s="121"/>
      <c r="F23" s="145"/>
      <c r="G23" s="150" t="s">
        <v>71</v>
      </c>
    </row>
    <row r="24" spans="1:8" ht="13.5" thickBot="1" x14ac:dyDescent="0.25">
      <c r="A24" s="127"/>
      <c r="B24" s="128"/>
      <c r="C24" s="128"/>
      <c r="D24" s="128"/>
      <c r="E24" s="128"/>
      <c r="F24" s="151"/>
      <c r="G24" s="152" t="s">
        <v>72</v>
      </c>
    </row>
  </sheetData>
  <mergeCells count="2">
    <mergeCell ref="A2:G2"/>
    <mergeCell ref="A12:F1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Rozp. opatření 2020 čec star</vt:lpstr>
      <vt:lpstr>Rozp.opatř.2020 čec příloha </vt:lpstr>
      <vt:lpstr>'Rozp. opatření 2020 čec star'!Názvy_tisku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2020-08-18T14:26:27Z</cp:lastPrinted>
  <dcterms:created xsi:type="dcterms:W3CDTF">2017-02-15T15:16:15Z</dcterms:created>
  <dcterms:modified xsi:type="dcterms:W3CDTF">2020-08-18T14:50:38Z</dcterms:modified>
</cp:coreProperties>
</file>